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6A9218-C32A-4840-8FC7-DAA83F87CF7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H176" i="1" s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81" i="1" l="1"/>
  <c r="F195" i="1"/>
  <c r="J195" i="1"/>
  <c r="L176" i="1"/>
  <c r="I157" i="1"/>
  <c r="G157" i="1"/>
  <c r="L157" i="1"/>
  <c r="H138" i="1"/>
  <c r="J138" i="1"/>
  <c r="F138" i="1"/>
  <c r="J119" i="1"/>
  <c r="I119" i="1"/>
  <c r="L119" i="1"/>
  <c r="J100" i="1"/>
  <c r="I100" i="1"/>
  <c r="F100" i="1"/>
  <c r="J81" i="1"/>
  <c r="I81" i="1"/>
  <c r="F81" i="1"/>
  <c r="J62" i="1"/>
  <c r="L62" i="1"/>
  <c r="F62" i="1"/>
  <c r="I43" i="1"/>
  <c r="J43" i="1"/>
  <c r="L43" i="1"/>
  <c r="F43" i="1"/>
  <c r="J24" i="1"/>
  <c r="L24" i="1"/>
  <c r="H24" i="1"/>
  <c r="H196" i="1" s="1"/>
  <c r="I24" i="1"/>
  <c r="I196" i="1" s="1"/>
  <c r="F24" i="1"/>
  <c r="G196" i="1"/>
  <c r="F196" i="1" l="1"/>
  <c r="J196" i="1"/>
  <c r="L196" i="1"/>
</calcChain>
</file>

<file path=xl/sharedStrings.xml><?xml version="1.0" encoding="utf-8"?>
<sst xmlns="http://schemas.openxmlformats.org/spreadsheetml/2006/main" count="294" uniqueCount="96">
  <si>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</si>
  <si>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</si>
  <si>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</si>
  <si>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</si>
  <si>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</si>
  <si>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</si>
  <si>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</si>
  <si>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</si>
  <si>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</si>
  <si>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</si>
  <si>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</si>
  <si>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</si>
  <si>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</si>
  <si>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</si>
  <si>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</si>
  <si>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</si>
  <si>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</si>
  <si>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</si>
  <si>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</si>
  <si>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</si>
  <si>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</si>
  <si>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</si>
  <si>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</si>
  <si>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</si>
  <si>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</si>
  <si>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</si>
  <si>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</si>
  <si>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</si>
  <si>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</si>
  <si>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</si>
  <si>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</si>
  <si>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</si>
  <si>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</si>
  <si>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</si>
  <si>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</si>
  <si>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</si>
  <si>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</si>
  <si>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</si>
  <si>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</si>
  <si>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"Зуримахинская ООШ"</t>
  </si>
  <si>
    <t>Борщ из свежей капусты с картофелем</t>
  </si>
  <si>
    <t>Плов из говядины</t>
  </si>
  <si>
    <t>Компот из смеси сухофруктов</t>
  </si>
  <si>
    <t>Хлеб</t>
  </si>
  <si>
    <t>170/2005</t>
  </si>
  <si>
    <t>304/2010</t>
  </si>
  <si>
    <t>868/2005</t>
  </si>
  <si>
    <t>1035/2005</t>
  </si>
  <si>
    <t>Салат из свеклы</t>
  </si>
  <si>
    <t>Суп картофельный с горохом</t>
  </si>
  <si>
    <t>Котлеты из говядины</t>
  </si>
  <si>
    <t>Каша гречневая рассыпчатая</t>
  </si>
  <si>
    <t>33/2010</t>
  </si>
  <si>
    <t>206/2005</t>
  </si>
  <si>
    <t>608/2005</t>
  </si>
  <si>
    <t>679/2005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</si>
  <si>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</si>
  <si>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</si>
  <si>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</si>
  <si>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</si>
  <si>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45/2010</t>
  </si>
  <si>
    <t>361/2002</t>
  </si>
  <si>
    <t>692/2005</t>
  </si>
  <si>
    <t>859/2005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</si>
  <si>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</si>
  <si>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</si>
  <si>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</si>
  <si>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рисовая рассыпчатая</t>
  </si>
  <si>
    <t>38/2010</t>
  </si>
  <si>
    <t>208/2005</t>
  </si>
  <si>
    <t>637/2005</t>
  </si>
  <si>
    <t>204/2005</t>
  </si>
  <si>
    <t>532/2005</t>
  </si>
  <si>
    <t>688/2005</t>
  </si>
  <si>
    <t>Суп рисовый с говядиной (харчо)</t>
  </si>
  <si>
    <t>Говядина отварная</t>
  </si>
  <si>
    <t>Макароны отварные</t>
  </si>
  <si>
    <t>Компот из свежих груш</t>
  </si>
  <si>
    <t>Салат из свеклы, моркови и зелен. горошка</t>
  </si>
  <si>
    <t>Рассольник с перловой крупой</t>
  </si>
  <si>
    <t>Гуляш из говядины</t>
  </si>
  <si>
    <t>Пюре из картофеля</t>
  </si>
  <si>
    <t>558/2005</t>
  </si>
  <si>
    <t>591/2005</t>
  </si>
  <si>
    <t>694/2005</t>
  </si>
  <si>
    <t>Птица тушенная</t>
  </si>
  <si>
    <t>Сок (нектар) фруктовый пром. произ-ва.</t>
  </si>
  <si>
    <t>сок</t>
  </si>
  <si>
    <t>301/2005</t>
  </si>
  <si>
    <t>Салат из свежей капусты</t>
  </si>
  <si>
    <t>Плов из птицы</t>
  </si>
  <si>
    <t>43/2004</t>
  </si>
  <si>
    <t>Салат из свеклы с курагой и с изюмом</t>
  </si>
  <si>
    <t>Сок (нектар) фруктовый пром. произ-ва</t>
  </si>
  <si>
    <t>51/2005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</si>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</sst>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G71" sqref="G71:I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1.81</v>
      </c>
      <c r="H15" s="43">
        <v>4.91</v>
      </c>
      <c r="I15" s="43">
        <v>125.25</v>
      </c>
      <c r="J15" s="43">
        <v>102.5</v>
      </c>
      <c r="K15" s="44" t="s">
        <v>44</v>
      </c>
      <c r="L15" s="43">
        <v>9.6502999999999997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210</v>
      </c>
      <c r="G16" s="43">
        <v>20.3</v>
      </c>
      <c r="H16" s="43">
        <v>17</v>
      </c>
      <c r="I16" s="43">
        <v>35.69</v>
      </c>
      <c r="J16" s="43">
        <v>377</v>
      </c>
      <c r="K16" s="44" t="s">
        <v>45</v>
      </c>
      <c r="L16" s="43">
        <v>29.39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 t="s">
        <v>46</v>
      </c>
      <c r="L18" s="43">
        <v>3.8593999999999999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47</v>
      </c>
      <c r="L19" s="43">
        <v>1.6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95</v>
      </c>
      <c r="E21" s="42"/>
      <c r="F21" s="43">
        <v>100</v>
      </c>
      <c r="G21" s="43">
        <v>0.4</v>
      </c>
      <c r="H21" s="43">
        <v>0.4</v>
      </c>
      <c r="I21" s="43">
        <v>11.8</v>
      </c>
      <c r="J21" s="43">
        <v>52</v>
      </c>
      <c r="K21" s="44"/>
      <c r="L21" s="43">
        <v>7.5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26.389999999999997</v>
      </c>
      <c r="H23" s="19">
        <f t="shared" si="2"/>
        <v>22.779999999999998</v>
      </c>
      <c r="I23" s="19">
        <f t="shared" si="2"/>
        <v>221.15</v>
      </c>
      <c r="J23" s="19">
        <f t="shared" si="2"/>
        <v>739.87</v>
      </c>
      <c r="K23" s="25"/>
      <c r="L23" s="19">
        <f t="shared" ref="L23" si="3">SUM(L14:L22)</f>
        <v>51.999700000000004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800</v>
      </c>
      <c r="G24" s="32">
        <f t="shared" ref="G24:J24" si="4">G13+G23</f>
        <v>26.389999999999997</v>
      </c>
      <c r="H24" s="32">
        <f t="shared" si="4"/>
        <v>22.779999999999998</v>
      </c>
      <c r="I24" s="32">
        <f t="shared" si="4"/>
        <v>221.15</v>
      </c>
      <c r="J24" s="32">
        <f t="shared" si="4"/>
        <v>739.87</v>
      </c>
      <c r="K24" s="32"/>
      <c r="L24" s="32">
        <f t="shared" ref="L24" si="5">L13+L23</f>
        <v>51.999700000000004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 t="s">
        <v>52</v>
      </c>
      <c r="L33" s="43">
        <v>3.234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53</v>
      </c>
      <c r="L34" s="43">
        <v>7.3789999999999996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50</v>
      </c>
      <c r="G35" s="43">
        <v>7.78</v>
      </c>
      <c r="H35" s="43">
        <v>5.68</v>
      </c>
      <c r="I35" s="43">
        <v>7.85</v>
      </c>
      <c r="J35" s="43">
        <v>114.38</v>
      </c>
      <c r="K35" s="44" t="s">
        <v>54</v>
      </c>
      <c r="L35" s="43">
        <v>23.4376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7.46</v>
      </c>
      <c r="H36" s="43">
        <v>5.61</v>
      </c>
      <c r="I36" s="43">
        <v>35.840000000000003</v>
      </c>
      <c r="J36" s="43">
        <v>230.45</v>
      </c>
      <c r="K36" s="44" t="s">
        <v>55</v>
      </c>
      <c r="L36" s="43">
        <v>10.09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 t="s">
        <v>46</v>
      </c>
      <c r="L37" s="43">
        <v>3.8593999999999999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3.84</v>
      </c>
      <c r="H38" s="43">
        <v>0.47</v>
      </c>
      <c r="I38" s="43">
        <v>23.65</v>
      </c>
      <c r="J38" s="43">
        <v>114.17</v>
      </c>
      <c r="K38" s="44" t="s">
        <v>47</v>
      </c>
      <c r="L38" s="43">
        <v>3.2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25.47</v>
      </c>
      <c r="H42" s="19">
        <f t="shared" ref="H42" si="11">SUM(H33:H41)</f>
        <v>20.689999999999998</v>
      </c>
      <c r="I42" s="19">
        <f t="shared" ref="I42" si="12">SUM(I33:I41)</f>
        <v>113.44999999999999</v>
      </c>
      <c r="J42" s="19">
        <f t="shared" ref="J42:L42" si="13">SUM(J33:J41)</f>
        <v>744.29000000000008</v>
      </c>
      <c r="K42" s="25"/>
      <c r="L42" s="19">
        <f t="shared" si="13"/>
        <v>51.20000000000001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750</v>
      </c>
      <c r="G43" s="32">
        <f t="shared" ref="G43" si="14">G32+G42</f>
        <v>25.47</v>
      </c>
      <c r="H43" s="32">
        <f t="shared" ref="H43" si="15">H32+H42</f>
        <v>20.689999999999998</v>
      </c>
      <c r="I43" s="32">
        <f t="shared" ref="I43" si="16">I32+I42</f>
        <v>113.44999999999999</v>
      </c>
      <c r="J43" s="32">
        <f t="shared" ref="J43:L43" si="17">J32+J42</f>
        <v>744.29000000000008</v>
      </c>
      <c r="K43" s="32"/>
      <c r="L43" s="32">
        <f t="shared" si="17"/>
        <v>51.20000000000001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1.36</v>
      </c>
      <c r="H52" s="43">
        <v>6.18</v>
      </c>
      <c r="I52" s="43">
        <v>8.44</v>
      </c>
      <c r="J52" s="43">
        <v>94.8</v>
      </c>
      <c r="K52" s="44" t="s">
        <v>60</v>
      </c>
      <c r="L52" s="43">
        <v>5.9240000000000004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325</v>
      </c>
      <c r="G53" s="43">
        <v>18.899999999999999</v>
      </c>
      <c r="H53" s="43">
        <v>7.77</v>
      </c>
      <c r="I53" s="43">
        <v>6.18</v>
      </c>
      <c r="J53" s="43">
        <v>174.09</v>
      </c>
      <c r="K53" s="44" t="s">
        <v>61</v>
      </c>
      <c r="L53" s="43">
        <v>35.441600000000001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2.86</v>
      </c>
      <c r="H54" s="43">
        <v>4.32</v>
      </c>
      <c r="I54" s="43">
        <v>23.01</v>
      </c>
      <c r="J54" s="43">
        <v>142.35</v>
      </c>
      <c r="K54" s="44" t="s">
        <v>62</v>
      </c>
      <c r="L54" s="43">
        <v>13.324999999999999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0.2</v>
      </c>
      <c r="H56" s="43">
        <v>0.2</v>
      </c>
      <c r="I56" s="43">
        <v>22.3</v>
      </c>
      <c r="J56" s="43">
        <v>110</v>
      </c>
      <c r="K56" s="44" t="s">
        <v>63</v>
      </c>
      <c r="L56" s="43">
        <v>4.7093999999999996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3.84</v>
      </c>
      <c r="H57" s="43">
        <v>0.47</v>
      </c>
      <c r="I57" s="43">
        <v>23.65</v>
      </c>
      <c r="J57" s="43">
        <v>114.17</v>
      </c>
      <c r="K57" s="44" t="s">
        <v>47</v>
      </c>
      <c r="L57" s="43">
        <v>1.6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27.159999999999997</v>
      </c>
      <c r="H61" s="19">
        <f t="shared" ref="H61" si="23">SUM(H52:H60)</f>
        <v>18.939999999999998</v>
      </c>
      <c r="I61" s="19">
        <f t="shared" ref="I61" si="24">SUM(I52:I60)</f>
        <v>83.580000000000013</v>
      </c>
      <c r="J61" s="19">
        <f t="shared" ref="J61:L61" si="25">SUM(J52:J60)</f>
        <v>635.41</v>
      </c>
      <c r="K61" s="25"/>
      <c r="L61" s="19">
        <f t="shared" si="25"/>
        <v>61.000000000000007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815</v>
      </c>
      <c r="G62" s="32">
        <f t="shared" ref="G62" si="26">G51+G61</f>
        <v>27.159999999999997</v>
      </c>
      <c r="H62" s="32">
        <f t="shared" ref="H62" si="27">H51+H61</f>
        <v>18.939999999999998</v>
      </c>
      <c r="I62" s="32">
        <f t="shared" ref="I62" si="28">I51+I61</f>
        <v>83.580000000000013</v>
      </c>
      <c r="J62" s="32">
        <f t="shared" ref="J62:L62" si="29">J51+J61</f>
        <v>635.41</v>
      </c>
      <c r="K62" s="32"/>
      <c r="L62" s="32">
        <f t="shared" si="29"/>
        <v>61.000000000000007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1.08</v>
      </c>
      <c r="H71" s="43">
        <v>0.18</v>
      </c>
      <c r="I71" s="43">
        <v>8.6199999999999992</v>
      </c>
      <c r="J71" s="43">
        <v>40.4</v>
      </c>
      <c r="K71" s="44" t="s">
        <v>68</v>
      </c>
      <c r="L71" s="43">
        <v>7.3849999999999998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 t="s">
        <v>69</v>
      </c>
      <c r="L72" s="43">
        <v>6.7389999999999999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80</v>
      </c>
      <c r="G73" s="43">
        <v>16.88</v>
      </c>
      <c r="H73" s="43">
        <v>10.88</v>
      </c>
      <c r="I73" s="43">
        <v>0</v>
      </c>
      <c r="J73" s="43">
        <v>165</v>
      </c>
      <c r="K73" s="44" t="s">
        <v>70</v>
      </c>
      <c r="L73" s="43">
        <v>16.006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6.6</v>
      </c>
      <c r="H74" s="43">
        <v>4.38</v>
      </c>
      <c r="I74" s="43">
        <v>35.270000000000003</v>
      </c>
      <c r="J74" s="43">
        <v>213.71</v>
      </c>
      <c r="K74" s="44" t="s">
        <v>55</v>
      </c>
      <c r="L74" s="43">
        <v>7.47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3.84</v>
      </c>
      <c r="H76" s="43">
        <v>0.47</v>
      </c>
      <c r="I76" s="43">
        <v>23.65</v>
      </c>
      <c r="J76" s="43">
        <v>114.17</v>
      </c>
      <c r="K76" s="44" t="s">
        <v>47</v>
      </c>
      <c r="L76" s="43">
        <v>1.6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87</v>
      </c>
      <c r="E79" s="42" t="s">
        <v>93</v>
      </c>
      <c r="F79" s="43">
        <v>200</v>
      </c>
      <c r="G79" s="43">
        <v>1</v>
      </c>
      <c r="H79" s="43">
        <v>0.03</v>
      </c>
      <c r="I79" s="43">
        <v>24</v>
      </c>
      <c r="J79" s="43">
        <v>94</v>
      </c>
      <c r="K79" s="44"/>
      <c r="L79" s="43">
        <v>12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32.090000000000003</v>
      </c>
      <c r="H80" s="19">
        <f t="shared" ref="H80" si="35">SUM(H71:H79)</f>
        <v>18.78</v>
      </c>
      <c r="I80" s="19">
        <f t="shared" ref="I80" si="36">SUM(I71:I79)</f>
        <v>108.68</v>
      </c>
      <c r="J80" s="19">
        <f t="shared" ref="J80:L80" si="37">SUM(J71:J79)</f>
        <v>732.03</v>
      </c>
      <c r="K80" s="25"/>
      <c r="L80" s="19">
        <f t="shared" si="37"/>
        <v>51.2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820</v>
      </c>
      <c r="G81" s="32">
        <f t="shared" ref="G81" si="38">G70+G80</f>
        <v>32.090000000000003</v>
      </c>
      <c r="H81" s="32">
        <f t="shared" ref="H81" si="39">H70+H80</f>
        <v>18.78</v>
      </c>
      <c r="I81" s="32">
        <f t="shared" ref="I81" si="40">I70+I80</f>
        <v>108.68</v>
      </c>
      <c r="J81" s="32">
        <f t="shared" ref="J81:L81" si="41">J70+J80</f>
        <v>732.03</v>
      </c>
      <c r="K81" s="32"/>
      <c r="L81" s="32">
        <f t="shared" si="41"/>
        <v>51.2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265</v>
      </c>
      <c r="G91" s="43">
        <v>6.18</v>
      </c>
      <c r="H91" s="43">
        <v>3.3</v>
      </c>
      <c r="I91" s="43">
        <v>14.65</v>
      </c>
      <c r="J91" s="43">
        <v>113</v>
      </c>
      <c r="K91" s="44" t="s">
        <v>71</v>
      </c>
      <c r="L91" s="43">
        <v>5.3765999999999998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50</v>
      </c>
      <c r="G92" s="43">
        <v>14.23</v>
      </c>
      <c r="H92" s="43">
        <v>1.91</v>
      </c>
      <c r="I92" s="43">
        <v>0.28000000000000003</v>
      </c>
      <c r="J92" s="43">
        <v>75</v>
      </c>
      <c r="K92" s="44" t="s">
        <v>72</v>
      </c>
      <c r="L92" s="43">
        <v>26.201000000000001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 t="s">
        <v>73</v>
      </c>
      <c r="L93" s="43">
        <v>6.13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 t="s">
        <v>63</v>
      </c>
      <c r="L94" s="43">
        <v>7.4694000000000003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47</v>
      </c>
      <c r="L95" s="43">
        <v>1.6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29.97</v>
      </c>
      <c r="H99" s="19">
        <f t="shared" ref="H99" si="47">SUM(H90:H98)</f>
        <v>10.4</v>
      </c>
      <c r="I99" s="19">
        <f t="shared" ref="I99" si="48">SUM(I90:I98)</f>
        <v>87.329999999999984</v>
      </c>
      <c r="J99" s="19">
        <f t="shared" ref="J99:L99" si="49">SUM(J90:J98)</f>
        <v>580.62</v>
      </c>
      <c r="K99" s="25"/>
      <c r="L99" s="19">
        <f t="shared" si="49"/>
        <v>46.777000000000001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705</v>
      </c>
      <c r="G100" s="32">
        <f t="shared" ref="G100" si="50">G89+G99</f>
        <v>29.97</v>
      </c>
      <c r="H100" s="32">
        <f t="shared" ref="H100" si="51">H89+H99</f>
        <v>10.4</v>
      </c>
      <c r="I100" s="32">
        <f t="shared" ref="I100" si="52">I89+I99</f>
        <v>87.329999999999984</v>
      </c>
      <c r="J100" s="32">
        <f t="shared" ref="J100:L100" si="53">J89+J99</f>
        <v>580.62</v>
      </c>
      <c r="K100" s="32"/>
      <c r="L100" s="32">
        <f t="shared" si="53"/>
        <v>46.777000000000001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0.84</v>
      </c>
      <c r="H109" s="43">
        <v>4.8499999999999996</v>
      </c>
      <c r="I109" s="43">
        <v>3.38</v>
      </c>
      <c r="J109" s="43">
        <v>60.91</v>
      </c>
      <c r="K109" s="44" t="s">
        <v>82</v>
      </c>
      <c r="L109" s="43">
        <v>4.7329999999999997</v>
      </c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2.1</v>
      </c>
      <c r="H110" s="43">
        <v>5.1100000000000003</v>
      </c>
      <c r="I110" s="43">
        <v>16.59</v>
      </c>
      <c r="J110" s="43">
        <v>120.75</v>
      </c>
      <c r="K110" s="44">
        <v>1972005</v>
      </c>
      <c r="L110" s="43">
        <v>6.8070000000000004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155</v>
      </c>
      <c r="G111" s="43">
        <v>19.72</v>
      </c>
      <c r="H111" s="43">
        <v>17.89</v>
      </c>
      <c r="I111" s="43">
        <v>4.76</v>
      </c>
      <c r="J111" s="43">
        <v>168.2</v>
      </c>
      <c r="K111" s="44" t="s">
        <v>83</v>
      </c>
      <c r="L111" s="43">
        <v>30.325600000000001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3.06</v>
      </c>
      <c r="H112" s="43">
        <v>4.8</v>
      </c>
      <c r="I112" s="43">
        <v>20.45</v>
      </c>
      <c r="J112" s="43">
        <v>137.25</v>
      </c>
      <c r="K112" s="44" t="s">
        <v>84</v>
      </c>
      <c r="L112" s="43">
        <v>13.675000000000001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 t="s">
        <v>46</v>
      </c>
      <c r="L113" s="43">
        <v>3.8593999999999999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3.84</v>
      </c>
      <c r="H114" s="43">
        <v>0.47</v>
      </c>
      <c r="I114" s="43">
        <v>23.65</v>
      </c>
      <c r="J114" s="43">
        <v>114.17</v>
      </c>
      <c r="K114" s="44" t="s">
        <v>47</v>
      </c>
      <c r="L114" s="43">
        <v>1.6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29.599999999999998</v>
      </c>
      <c r="H118" s="19">
        <f t="shared" si="56"/>
        <v>33.119999999999997</v>
      </c>
      <c r="I118" s="19">
        <f t="shared" si="56"/>
        <v>93.59</v>
      </c>
      <c r="J118" s="19">
        <f t="shared" si="56"/>
        <v>695.48</v>
      </c>
      <c r="K118" s="25"/>
      <c r="L118" s="19">
        <f t="shared" ref="L118" si="57">SUM(L109:L117)</f>
        <v>61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855</v>
      </c>
      <c r="G119" s="32">
        <f t="shared" ref="G119" si="58">G108+G118</f>
        <v>29.599999999999998</v>
      </c>
      <c r="H119" s="32">
        <f t="shared" ref="H119" si="59">H108+H118</f>
        <v>33.119999999999997</v>
      </c>
      <c r="I119" s="32">
        <f t="shared" ref="I119" si="60">I108+I118</f>
        <v>93.59</v>
      </c>
      <c r="J119" s="32">
        <f t="shared" ref="J119:L119" si="61">J108+J118</f>
        <v>695.48</v>
      </c>
      <c r="K119" s="32"/>
      <c r="L119" s="32">
        <f t="shared" si="61"/>
        <v>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1.36</v>
      </c>
      <c r="H128" s="43">
        <v>6.18</v>
      </c>
      <c r="I128" s="43">
        <v>8.44</v>
      </c>
      <c r="J128" s="43">
        <v>94.8</v>
      </c>
      <c r="K128" s="44" t="s">
        <v>60</v>
      </c>
      <c r="L128" s="43">
        <v>5.7960000000000003</v>
      </c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2.69</v>
      </c>
      <c r="H129" s="43">
        <v>2.84</v>
      </c>
      <c r="I129" s="43">
        <v>17.14</v>
      </c>
      <c r="J129" s="43">
        <v>104.75</v>
      </c>
      <c r="K129" s="44" t="s">
        <v>69</v>
      </c>
      <c r="L129" s="43">
        <v>6.7389999999999999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80</v>
      </c>
      <c r="G130" s="43">
        <v>17.649999999999999</v>
      </c>
      <c r="H130" s="43">
        <v>14.58</v>
      </c>
      <c r="I130" s="43">
        <v>4.7</v>
      </c>
      <c r="J130" s="43">
        <v>221</v>
      </c>
      <c r="K130" s="44" t="s">
        <v>88</v>
      </c>
      <c r="L130" s="43">
        <v>20.024999999999999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7.46</v>
      </c>
      <c r="H131" s="43">
        <v>5.61</v>
      </c>
      <c r="I131" s="43">
        <v>35.840000000000003</v>
      </c>
      <c r="J131" s="43">
        <v>230.45</v>
      </c>
      <c r="K131" s="44" t="s">
        <v>55</v>
      </c>
      <c r="L131" s="43">
        <v>10.09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3.84</v>
      </c>
      <c r="H133" s="43">
        <v>0.47</v>
      </c>
      <c r="I133" s="43">
        <v>23.65</v>
      </c>
      <c r="J133" s="43">
        <v>114.17</v>
      </c>
      <c r="K133" s="44" t="s">
        <v>47</v>
      </c>
      <c r="L133" s="43">
        <v>1.6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87</v>
      </c>
      <c r="E135" s="42" t="s">
        <v>86</v>
      </c>
      <c r="F135" s="43">
        <v>250</v>
      </c>
      <c r="G135" s="43">
        <v>1</v>
      </c>
      <c r="H135" s="43">
        <v>0.03</v>
      </c>
      <c r="I135" s="43">
        <v>24</v>
      </c>
      <c r="J135" s="43">
        <v>94</v>
      </c>
      <c r="K135" s="44"/>
      <c r="L135" s="43">
        <v>16.75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34</v>
      </c>
      <c r="H137" s="19">
        <f t="shared" si="64"/>
        <v>29.71</v>
      </c>
      <c r="I137" s="19">
        <f t="shared" si="64"/>
        <v>113.77000000000001</v>
      </c>
      <c r="J137" s="19">
        <f t="shared" si="64"/>
        <v>859.17</v>
      </c>
      <c r="K137" s="25"/>
      <c r="L137" s="19">
        <f t="shared" ref="L137" si="65">SUM(L128:L136)</f>
        <v>61.000000000000007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870</v>
      </c>
      <c r="G138" s="32">
        <f t="shared" ref="G138" si="66">G127+G137</f>
        <v>34</v>
      </c>
      <c r="H138" s="32">
        <f t="shared" ref="H138" si="67">H127+H137</f>
        <v>29.71</v>
      </c>
      <c r="I138" s="32">
        <f t="shared" ref="I138" si="68">I127+I137</f>
        <v>113.77000000000001</v>
      </c>
      <c r="J138" s="32">
        <f t="shared" ref="J138:L138" si="69">J127+J137</f>
        <v>859.17</v>
      </c>
      <c r="K138" s="32"/>
      <c r="L138" s="32">
        <f t="shared" si="69"/>
        <v>61.000000000000007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0.85</v>
      </c>
      <c r="H147" s="43">
        <v>3.05</v>
      </c>
      <c r="I147" s="43">
        <v>5.41</v>
      </c>
      <c r="J147" s="43">
        <v>52.44</v>
      </c>
      <c r="K147" s="44" t="s">
        <v>91</v>
      </c>
      <c r="L147" s="43">
        <v>2.6743999999999999</v>
      </c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 t="s">
        <v>53</v>
      </c>
      <c r="L148" s="43">
        <v>7.3789999999999996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260</v>
      </c>
      <c r="G149" s="43">
        <v>25.38</v>
      </c>
      <c r="H149" s="43">
        <v>21.25</v>
      </c>
      <c r="I149" s="43">
        <v>44.61</v>
      </c>
      <c r="J149" s="43">
        <v>471.25</v>
      </c>
      <c r="K149" s="44" t="s">
        <v>45</v>
      </c>
      <c r="L149" s="43">
        <v>26.3872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 t="s">
        <v>63</v>
      </c>
      <c r="L151" s="43">
        <v>4.7093999999999996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3.84</v>
      </c>
      <c r="H152" s="43">
        <v>0.47</v>
      </c>
      <c r="I152" s="43">
        <v>23.65</v>
      </c>
      <c r="J152" s="43">
        <v>114.17</v>
      </c>
      <c r="K152" s="44" t="s">
        <v>47</v>
      </c>
      <c r="L152" s="43">
        <v>1.6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35.76</v>
      </c>
      <c r="H156" s="19">
        <f t="shared" si="72"/>
        <v>30.249999999999996</v>
      </c>
      <c r="I156" s="19">
        <f t="shared" si="72"/>
        <v>112.29999999999998</v>
      </c>
      <c r="J156" s="19">
        <f t="shared" si="72"/>
        <v>882.61</v>
      </c>
      <c r="K156" s="25"/>
      <c r="L156" s="19">
        <f t="shared" ref="L156" si="73">SUM(L147:L155)</f>
        <v>42.750000000000007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810</v>
      </c>
      <c r="G157" s="32">
        <f t="shared" ref="G157" si="74">G146+G156</f>
        <v>35.76</v>
      </c>
      <c r="H157" s="32">
        <f t="shared" ref="H157" si="75">H146+H156</f>
        <v>30.249999999999996</v>
      </c>
      <c r="I157" s="32">
        <f t="shared" ref="I157" si="76">I146+I156</f>
        <v>112.29999999999998</v>
      </c>
      <c r="J157" s="32">
        <f t="shared" ref="J157:L157" si="77">J146+J156</f>
        <v>882.61</v>
      </c>
      <c r="K157" s="32"/>
      <c r="L157" s="32">
        <f t="shared" si="77"/>
        <v>42.750000000000007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0.84</v>
      </c>
      <c r="H166" s="43">
        <v>4.8499999999999996</v>
      </c>
      <c r="I166" s="43">
        <v>3.38</v>
      </c>
      <c r="J166" s="43">
        <v>60.91</v>
      </c>
      <c r="K166" s="44" t="s">
        <v>82</v>
      </c>
      <c r="L166" s="43">
        <v>4.7329999999999997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265</v>
      </c>
      <c r="G167" s="43">
        <v>6.18</v>
      </c>
      <c r="H167" s="43">
        <v>3.3</v>
      </c>
      <c r="I167" s="43">
        <v>14.65</v>
      </c>
      <c r="J167" s="43">
        <v>113</v>
      </c>
      <c r="K167" s="44" t="s">
        <v>71</v>
      </c>
      <c r="L167" s="43">
        <v>8.8765999999999998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50</v>
      </c>
      <c r="G168" s="43">
        <v>14.23</v>
      </c>
      <c r="H168" s="43">
        <v>1.91</v>
      </c>
      <c r="I168" s="43">
        <v>0.28000000000000003</v>
      </c>
      <c r="J168" s="43">
        <v>75</v>
      </c>
      <c r="K168" s="44" t="s">
        <v>72</v>
      </c>
      <c r="L168" s="43">
        <v>35.801000000000002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 t="s">
        <v>73</v>
      </c>
      <c r="L169" s="43">
        <v>6.13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 t="s">
        <v>46</v>
      </c>
      <c r="L170" s="43">
        <v>3.8593999999999999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3.84</v>
      </c>
      <c r="H171" s="43">
        <v>0.47</v>
      </c>
      <c r="I171" s="43">
        <v>23.65</v>
      </c>
      <c r="J171" s="43">
        <v>114.17</v>
      </c>
      <c r="K171" s="44" t="s">
        <v>47</v>
      </c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30.65</v>
      </c>
      <c r="H175" s="19">
        <f t="shared" si="80"/>
        <v>15.049999999999999</v>
      </c>
      <c r="I175" s="19">
        <f t="shared" si="80"/>
        <v>93.170000000000016</v>
      </c>
      <c r="J175" s="19">
        <f t="shared" si="80"/>
        <v>625.73</v>
      </c>
      <c r="K175" s="25"/>
      <c r="L175" s="19">
        <f t="shared" ref="L175" si="81">SUM(L166:L174)</f>
        <v>61.000000000000007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765</v>
      </c>
      <c r="G176" s="32">
        <f t="shared" ref="G176" si="82">G165+G175</f>
        <v>30.65</v>
      </c>
      <c r="H176" s="32">
        <f t="shared" ref="H176" si="83">H165+H175</f>
        <v>15.049999999999999</v>
      </c>
      <c r="I176" s="32">
        <f t="shared" ref="I176" si="84">I165+I175</f>
        <v>93.170000000000016</v>
      </c>
      <c r="J176" s="32">
        <f t="shared" ref="J176:L176" si="85">J165+J175</f>
        <v>625.73</v>
      </c>
      <c r="K176" s="32"/>
      <c r="L176" s="32">
        <f t="shared" si="85"/>
        <v>61.000000000000007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1.08</v>
      </c>
      <c r="H185" s="43">
        <v>3</v>
      </c>
      <c r="I185" s="43">
        <v>15</v>
      </c>
      <c r="J185" s="43">
        <v>91.32</v>
      </c>
      <c r="K185" s="44" t="s">
        <v>94</v>
      </c>
      <c r="L185" s="43">
        <v>6.7279999999999998</v>
      </c>
    </row>
    <row r="186" spans="1:12" ht="15" x14ac:dyDescent="0.25">
      <c r="A186" s="23"/>
      <c r="B186" s="15"/>
      <c r="C186" s="11"/>
      <c r="D186" s="7" t="s">
        <v>27</v>
      </c>
      <c r="E186" s="42" t="s">
        <v>40</v>
      </c>
      <c r="F186" s="43">
        <v>250</v>
      </c>
      <c r="G186" s="43">
        <v>1.81</v>
      </c>
      <c r="H186" s="43">
        <v>4.91</v>
      </c>
      <c r="I186" s="43">
        <v>125.25</v>
      </c>
      <c r="J186" s="43">
        <v>102.5</v>
      </c>
      <c r="K186" s="44" t="s">
        <v>44</v>
      </c>
      <c r="L186" s="43">
        <v>9.6502999999999997</v>
      </c>
    </row>
    <row r="187" spans="1:12" ht="15" x14ac:dyDescent="0.25">
      <c r="A187" s="23"/>
      <c r="B187" s="15"/>
      <c r="C187" s="11"/>
      <c r="D187" s="7" t="s">
        <v>28</v>
      </c>
      <c r="E187" s="42" t="s">
        <v>50</v>
      </c>
      <c r="F187" s="43">
        <v>50</v>
      </c>
      <c r="G187" s="43">
        <v>7.78</v>
      </c>
      <c r="H187" s="43">
        <v>5.68</v>
      </c>
      <c r="I187" s="43">
        <v>7.85</v>
      </c>
      <c r="J187" s="43">
        <v>114.38</v>
      </c>
      <c r="K187" s="44" t="s">
        <v>54</v>
      </c>
      <c r="L187" s="43">
        <v>12.5967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3.06</v>
      </c>
      <c r="H188" s="43">
        <v>4.8</v>
      </c>
      <c r="I188" s="43">
        <v>20.45</v>
      </c>
      <c r="J188" s="43">
        <v>137.25</v>
      </c>
      <c r="K188" s="44" t="s">
        <v>84</v>
      </c>
      <c r="L188" s="43">
        <v>13.675000000000001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3.84</v>
      </c>
      <c r="H190" s="43">
        <v>0.47</v>
      </c>
      <c r="I190" s="43">
        <v>23.65</v>
      </c>
      <c r="J190" s="43">
        <v>114.17</v>
      </c>
      <c r="K190" s="44" t="s">
        <v>47</v>
      </c>
      <c r="L190" s="43">
        <v>1.6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93</v>
      </c>
      <c r="F192" s="43">
        <v>200</v>
      </c>
      <c r="G192" s="43">
        <v>1</v>
      </c>
      <c r="H192" s="43">
        <v>0.03</v>
      </c>
      <c r="I192" s="43">
        <v>24</v>
      </c>
      <c r="J192" s="43">
        <v>94</v>
      </c>
      <c r="K192" s="44"/>
      <c r="L192" s="43">
        <v>12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18.57</v>
      </c>
      <c r="H194" s="19">
        <f t="shared" si="88"/>
        <v>18.89</v>
      </c>
      <c r="I194" s="19">
        <f t="shared" si="88"/>
        <v>216.2</v>
      </c>
      <c r="J194" s="19">
        <f t="shared" si="88"/>
        <v>653.62</v>
      </c>
      <c r="K194" s="25"/>
      <c r="L194" s="19">
        <f t="shared" ref="L194" si="89">SUM(L185:L193)</f>
        <v>56.250000000000007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750</v>
      </c>
      <c r="G195" s="32">
        <f t="shared" ref="G195" si="90">G184+G194</f>
        <v>18.57</v>
      </c>
      <c r="H195" s="32">
        <f t="shared" ref="H195" si="91">H184+H194</f>
        <v>18.89</v>
      </c>
      <c r="I195" s="32">
        <f t="shared" ref="I195" si="92">I184+I194</f>
        <v>216.2</v>
      </c>
      <c r="J195" s="32">
        <f t="shared" ref="J195:L195" si="93">J184+J194</f>
        <v>653.62</v>
      </c>
      <c r="K195" s="32"/>
      <c r="L195" s="32">
        <f t="shared" si="93"/>
        <v>56.250000000000007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28.965999999999998</v>
      </c>
      <c r="H196" s="34">
        <f t="shared" si="94"/>
        <v>21.861000000000001</v>
      </c>
      <c r="I196" s="34">
        <f t="shared" si="94"/>
        <v>124.322</v>
      </c>
      <c r="J196" s="34">
        <f t="shared" si="94"/>
        <v>714.88300000000004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54.417670000000001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2023-12-11T07:02:22Z</dcterms:modified>
</cp:coreProperties>
</file>